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MS\Public\JCCoE Documents\Directorate of Operations (ACES DOO 2020)\CSPD 2020\0. Monthly BDFA\May 2024\"/>
    </mc:Choice>
  </mc:AlternateContent>
  <xr:revisionPtr revIDLastSave="0" documentId="13_ncr:1_{34371A96-4C66-4A83-9C7F-7AFAB8690222}" xr6:coauthVersionLast="47" xr6:coauthVersionMax="47" xr10:uidLastSave="{00000000-0000-0000-0000-000000000000}"/>
  <bookViews>
    <workbookView xWindow="-120" yWindow="90" windowWidth="29040" windowHeight="15630" tabRatio="887" firstSheet="1" activeTab="9" xr2:uid="{00000000-000D-0000-FFFF-FFFF00000000}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<sst xmlns="http://schemas.openxmlformats.org/spreadsheetml/2006/main" count="217" uniqueCount="48">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</sst>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FA-402F-8225-0215ADF6A3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FA-402F-8225-0215ADF6A3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FA-402F-8225-0215ADF6A3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FA-402F-8225-0215ADF6A374}"/>
              </c:ext>
            </c:extLst>
          </c:dPt>
          <c:dLbls>
            <c:dLbl>
              <c:idx val="4"/>
              <c:layout>
                <c:manualLayout>
                  <c:x val="5.8548984268258088E-2"/>
                  <c:y val="-2.7368034081426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FA-402F-8225-0215ADF6A3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3.4605000000000001</c:v>
                </c:pt>
                <c:pt idx="1">
                  <c:v>1.7302500000000001</c:v>
                </c:pt>
                <c:pt idx="2">
                  <c:v>0.69210000000000005</c:v>
                </c:pt>
                <c:pt idx="3">
                  <c:v>0.69210000000000005</c:v>
                </c:pt>
                <c:pt idx="4">
                  <c:v>0.34605000000000002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FA-402F-8225-0215ADF6A37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7-4A84-8FC8-86CD1B4962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7-4A84-8FC8-86CD1B4962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7-4A84-8FC8-86CD1B4962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7-4A84-8FC8-86CD1B4962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97-4A84-8FC8-86CD1B49628F}"/>
              </c:ext>
            </c:extLst>
          </c:dPt>
          <c:dLbls>
            <c:dLbl>
              <c:idx val="1"/>
              <c:layout>
                <c:manualLayout>
                  <c:x val="2.4567133698144901E-2"/>
                  <c:y val="5.412336375405018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7-4A84-8FC8-86CD1B49628F}"/>
                </c:ext>
              </c:extLst>
            </c:dLbl>
            <c:dLbl>
              <c:idx val="2"/>
              <c:layout>
                <c:manualLayout>
                  <c:x val="-2.3950949350135722E-3"/>
                  <c:y val="-8.1181622701417162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7-4A84-8FC8-86CD1B49628F}"/>
                </c:ext>
              </c:extLst>
            </c:dLbl>
            <c:dLbl>
              <c:idx val="4"/>
              <c:layout>
                <c:manualLayout>
                  <c:x val="4.8486522670599559E-3"/>
                  <c:y val="3.781122132183958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97-4A84-8FC8-86CD1B49628F}"/>
                </c:ext>
              </c:extLst>
            </c:dLbl>
            <c:dLbl>
              <c:idx val="5"/>
              <c:layout>
                <c:manualLayout>
                  <c:x val="2.1868313800060411E-2"/>
                  <c:y val="-7.578708556023432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7-4A84-8FC8-86CD1B4962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4.0568000000000008</c:v>
                </c:pt>
                <c:pt idx="1">
                  <c:v>1.5213000000000001</c:v>
                </c:pt>
                <c:pt idx="2">
                  <c:v>1.5213000000000001</c:v>
                </c:pt>
                <c:pt idx="3">
                  <c:v>1.5213000000000001</c:v>
                </c:pt>
                <c:pt idx="4">
                  <c:v>1.0142000000000002</c:v>
                </c:pt>
                <c:pt idx="5">
                  <c:v>0.50710000000000011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97-4A84-8FC8-86CD1B49628F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B9-4676-9E0D-EAB0F0F376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B9-4676-9E0D-EAB0F0F376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B9-4676-9E0D-EAB0F0F376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B9-4676-9E0D-EAB0F0F376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B9-4676-9E0D-EAB0F0F3760F}"/>
              </c:ext>
            </c:extLst>
          </c:dPt>
          <c:dLbls>
            <c:dLbl>
              <c:idx val="4"/>
              <c:layout>
                <c:manualLayout>
                  <c:x val="-6.4015742456138064E-3"/>
                  <c:y val="1.03511104326103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9-4676-9E0D-EAB0F0F3760F}"/>
                </c:ext>
              </c:extLst>
            </c:dLbl>
            <c:dLbl>
              <c:idx val="5"/>
              <c:layout>
                <c:manualLayout>
                  <c:x val="5.0308639531108285E-2"/>
                  <c:y val="-9.22838950474999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9-4676-9E0D-EAB0F0F376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3.6912000000000003</c:v>
                </c:pt>
                <c:pt idx="1">
                  <c:v>1.3841999999999999</c:v>
                </c:pt>
                <c:pt idx="2">
                  <c:v>1.3841999999999999</c:v>
                </c:pt>
                <c:pt idx="3">
                  <c:v>0.92280000000000006</c:v>
                </c:pt>
                <c:pt idx="4">
                  <c:v>1.3841999999999999</c:v>
                </c:pt>
                <c:pt idx="5">
                  <c:v>0.46140000000000003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9-4676-9E0D-EAB0F0F3760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6545668914635"/>
          <c:y val="0.36707634570768044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99-4CDE-9E04-13803CBC26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99-4CDE-9E04-13803CBC26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99-4CDE-9E04-13803CBC26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99-4CDE-9E04-13803CBC26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99-4CDE-9E04-13803CBC264E}"/>
              </c:ext>
            </c:extLst>
          </c:dPt>
          <c:dLbls>
            <c:dLbl>
              <c:idx val="1"/>
              <c:layout>
                <c:manualLayout>
                  <c:x val="1.3883596476231426E-2"/>
                  <c:y val="1.036120807510181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9-4CDE-9E04-13803CBC264E}"/>
                </c:ext>
              </c:extLst>
            </c:dLbl>
            <c:dLbl>
              <c:idx val="2"/>
              <c:layout>
                <c:manualLayout>
                  <c:x val="-2.5157464157426423E-3"/>
                  <c:y val="-1.0291722603042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9-4CDE-9E04-13803CBC264E}"/>
                </c:ext>
              </c:extLst>
            </c:dLbl>
            <c:dLbl>
              <c:idx val="4"/>
              <c:layout>
                <c:manualLayout>
                  <c:x val="1.481555928948854E-2"/>
                  <c:y val="2.9116979990237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2379284466844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699-4CDE-9E04-13803CBC264E}"/>
                </c:ext>
              </c:extLst>
            </c:dLbl>
            <c:dLbl>
              <c:idx val="5"/>
              <c:layout>
                <c:manualLayout>
                  <c:x val="5.6216369564336351E-2"/>
                  <c:y val="-1.30126093882745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9-4CDE-9E04-13803CBC26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2.7684000000000002</c:v>
                </c:pt>
                <c:pt idx="1">
                  <c:v>1.0381499999999999</c:v>
                </c:pt>
                <c:pt idx="2">
                  <c:v>1.0381499999999999</c:v>
                </c:pt>
                <c:pt idx="3">
                  <c:v>1.0381499999999999</c:v>
                </c:pt>
                <c:pt idx="4">
                  <c:v>0.69210000000000005</c:v>
                </c:pt>
                <c:pt idx="5">
                  <c:v>0.34605000000000002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99-4CDE-9E04-13803CBC264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6-4B4A-B556-B37F80ED77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6-4B4A-B556-B37F80ED77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56-4B4A-B556-B37F80ED77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56-4B4A-B556-B37F80ED77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56-4B4A-B556-B37F80ED779A}"/>
              </c:ext>
            </c:extLst>
          </c:dPt>
          <c:dLbls>
            <c:dLbl>
              <c:idx val="2"/>
              <c:layout>
                <c:manualLayout>
                  <c:x val="2.0210287611701879E-3"/>
                  <c:y val="-1.2162695954165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6-4B4A-B556-B37F80ED779A}"/>
                </c:ext>
              </c:extLst>
            </c:dLbl>
            <c:dLbl>
              <c:idx val="3"/>
              <c:layout>
                <c:manualLayout>
                  <c:x val="-8.4479328301997132E-4"/>
                  <c:y val="2.55396762045460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6-4B4A-B556-B37F80ED779A}"/>
                </c:ext>
              </c:extLst>
            </c:dLbl>
            <c:dLbl>
              <c:idx val="5"/>
              <c:layout>
                <c:manualLayout>
                  <c:x val="3.5312277708963474E-2"/>
                  <c:y val="-1.5647409492605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6-4B4A-B556-B37F80ED77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4.1526000000000005</c:v>
                </c:pt>
                <c:pt idx="1">
                  <c:v>1.5572250000000001</c:v>
                </c:pt>
                <c:pt idx="2">
                  <c:v>1.5572250000000001</c:v>
                </c:pt>
                <c:pt idx="3">
                  <c:v>1.5572250000000001</c:v>
                </c:pt>
                <c:pt idx="4">
                  <c:v>1.0381500000000001</c:v>
                </c:pt>
                <c:pt idx="5">
                  <c:v>0.51907500000000006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56-4B4A-B556-B37F80ED77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F-454C-B1CA-374A967717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F-454C-B1CA-374A967717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F-454C-B1CA-374A967717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9F-454C-B1CA-374A967717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9F-454C-B1CA-374A967717AE}"/>
              </c:ext>
            </c:extLst>
          </c:dPt>
          <c:dLbls>
            <c:dLbl>
              <c:idx val="1"/>
              <c:layout>
                <c:manualLayout>
                  <c:x val="-1.5366643079845659E-2"/>
                  <c:y val="3.238776042504571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F-454C-B1CA-374A967717AE}"/>
                </c:ext>
              </c:extLst>
            </c:dLbl>
            <c:dLbl>
              <c:idx val="2"/>
              <c:layout>
                <c:manualLayout>
                  <c:x val="5.6296260409683979E-4"/>
                  <c:y val="-1.246528293594252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F-454C-B1CA-374A967717AE}"/>
                </c:ext>
              </c:extLst>
            </c:dLbl>
            <c:dLbl>
              <c:idx val="4"/>
              <c:layout>
                <c:manualLayout>
                  <c:x val="-2.5466080396743199E-3"/>
                  <c:y val="1.39020576599347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40335513600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99F-454C-B1CA-374A967717AE}"/>
                </c:ext>
              </c:extLst>
            </c:dLbl>
            <c:dLbl>
              <c:idx val="5"/>
              <c:layout>
                <c:manualLayout>
                  <c:x val="2.9448278014551781E-2"/>
                  <c:y val="-2.4423801136001896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F-454C-B1CA-374A967717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5.075400000000001</c:v>
                </c:pt>
                <c:pt idx="1">
                  <c:v>1.9032750000000001</c:v>
                </c:pt>
                <c:pt idx="2">
                  <c:v>1.9032750000000001</c:v>
                </c:pt>
                <c:pt idx="3">
                  <c:v>1.9032750000000001</c:v>
                </c:pt>
                <c:pt idx="4">
                  <c:v>1.2688500000000003</c:v>
                </c:pt>
                <c:pt idx="5">
                  <c:v>0.63442500000000013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9F-454C-B1CA-374A967717A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3-40E3-BCBC-50B582D0AA4E}"/>
              </c:ext>
            </c:extLst>
          </c:dPt>
          <c:dLbls>
            <c:dLbl>
              <c:idx val="1"/>
              <c:layout>
                <c:manualLayout>
                  <c:x val="1.4995139003083394E-2"/>
                  <c:y val="1.87658695576274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3-40E3-BCBC-50B582D0AA4E}"/>
                </c:ext>
              </c:extLst>
            </c:dLbl>
            <c:dLbl>
              <c:idx val="4"/>
              <c:layout>
                <c:manualLayout>
                  <c:x val="-4.2350300161318979E-2"/>
                  <c:y val="-9.5265266779714624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72073980320296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E3-40E3-BCBC-50B582D0AA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2.766</c:v>
                </c:pt>
                <c:pt idx="1">
                  <c:v>1.383</c:v>
                </c:pt>
                <c:pt idx="2">
                  <c:v>0.55320000000000003</c:v>
                </c:pt>
                <c:pt idx="3">
                  <c:v>0.55320000000000003</c:v>
                </c:pt>
                <c:pt idx="4">
                  <c:v>0.27660000000000001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3-40E3-BCBC-50B582D0AA4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2.766</c:v>
                </c:pt>
                <c:pt idx="1">
                  <c:v>1.383</c:v>
                </c:pt>
                <c:pt idx="2">
                  <c:v>0.55320000000000003</c:v>
                </c:pt>
                <c:pt idx="3">
                  <c:v>0.55320000000000003</c:v>
                </c:pt>
                <c:pt idx="4">
                  <c:v>0.27660000000000001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3-40E3-BCBC-50B582D0AA4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E3-40E3-BCBC-50B582D0AA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E3-40E3-BCBC-50B582D0AA4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7-42D4-B03A-066ADE826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17-42D4-B03A-066ADE826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17-42D4-B03A-066ADE826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17-42D4-B03A-066ADE826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17-42D4-B03A-066ADE826FF1}"/>
              </c:ext>
            </c:extLst>
          </c:dPt>
          <c:dLbls>
            <c:dLbl>
              <c:idx val="4"/>
              <c:layout>
                <c:manualLayout>
                  <c:x val="-1.9644879369481883E-3"/>
                  <c:y val="3.8304294339090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7-42D4-B03A-066ADE826FF1}"/>
                </c:ext>
              </c:extLst>
            </c:dLbl>
            <c:dLbl>
              <c:idx val="5"/>
              <c:layout>
                <c:manualLayout>
                  <c:x val="4.4392524452887459E-2"/>
                  <c:y val="-2.70770850604865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7-42D4-B03A-066ADE826F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2.9504000000000006</c:v>
                </c:pt>
                <c:pt idx="1">
                  <c:v>1.1064000000000001</c:v>
                </c:pt>
                <c:pt idx="2">
                  <c:v>1.1064000000000001</c:v>
                </c:pt>
                <c:pt idx="3">
                  <c:v>0.73760000000000014</c:v>
                </c:pt>
                <c:pt idx="4">
                  <c:v>1.1064000000000001</c:v>
                </c:pt>
                <c:pt idx="5">
                  <c:v>0.36880000000000007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7-42D4-B03A-066ADE826FF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6-44F8-AD44-C262D5CF82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6-44F8-AD44-C262D5CF82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6-44F8-AD44-C262D5CF82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6-44F8-AD44-C262D5CF82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A6-44F8-AD44-C262D5CF8266}"/>
              </c:ext>
            </c:extLst>
          </c:dPt>
          <c:dLbls>
            <c:dLbl>
              <c:idx val="1"/>
              <c:layout>
                <c:manualLayout>
                  <c:x val="2.5530948036478672E-2"/>
                  <c:y val="9.75945704120591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6-44F8-AD44-C262D5CF8266}"/>
                </c:ext>
              </c:extLst>
            </c:dLbl>
            <c:dLbl>
              <c:idx val="2"/>
              <c:layout>
                <c:manualLayout>
                  <c:x val="-3.9947751852978481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6-44F8-AD44-C262D5CF8266}"/>
                </c:ext>
              </c:extLst>
            </c:dLbl>
            <c:dLbl>
              <c:idx val="4"/>
              <c:layout>
                <c:manualLayout>
                  <c:x val="1.8513131213376569E-2"/>
                  <c:y val="2.6943419657337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6-44F8-AD44-C262D5CF8266}"/>
                </c:ext>
              </c:extLst>
            </c:dLbl>
            <c:dLbl>
              <c:idx val="5"/>
              <c:layout>
                <c:manualLayout>
                  <c:x val="6.4350969567410876E-2"/>
                  <c:y val="-4.8617581398978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6-44F8-AD44-C262D5CF82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2.2128000000000001</c:v>
                </c:pt>
                <c:pt idx="1">
                  <c:v>0.82979999999999998</c:v>
                </c:pt>
                <c:pt idx="2">
                  <c:v>0.82979999999999998</c:v>
                </c:pt>
                <c:pt idx="3">
                  <c:v>0.82979999999999998</c:v>
                </c:pt>
                <c:pt idx="4">
                  <c:v>0.55320000000000003</c:v>
                </c:pt>
                <c:pt idx="5">
                  <c:v>0.27660000000000001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6-44F8-AD44-C262D5CF826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3D-43FF-9231-7534252C11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3D-43FF-9231-7534252C11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3D-43FF-9231-7534252C11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3D-43FF-9231-7534252C11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3D-43FF-9231-7534252C11A1}"/>
              </c:ext>
            </c:extLst>
          </c:dPt>
          <c:dLbls>
            <c:dLbl>
              <c:idx val="1"/>
              <c:layout>
                <c:manualLayout>
                  <c:x val="3.6811162730897351E-2"/>
                  <c:y val="7.530445247844068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D-43FF-9231-7534252C11A1}"/>
                </c:ext>
              </c:extLst>
            </c:dLbl>
            <c:dLbl>
              <c:idx val="2"/>
              <c:layout>
                <c:manualLayout>
                  <c:x val="2.021028761170161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D-43FF-9231-7534252C11A1}"/>
                </c:ext>
              </c:extLst>
            </c:dLbl>
            <c:dLbl>
              <c:idx val="3"/>
              <c:layout>
                <c:manualLayout>
                  <c:x val="6.3411902757700193E-4"/>
                  <c:y val="2.7713236537446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D-43FF-9231-7534252C11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3.3192000000000004</c:v>
                </c:pt>
                <c:pt idx="1">
                  <c:v>1.2446999999999999</c:v>
                </c:pt>
                <c:pt idx="2">
                  <c:v>1.2446999999999999</c:v>
                </c:pt>
                <c:pt idx="3">
                  <c:v>1.2446999999999999</c:v>
                </c:pt>
                <c:pt idx="4">
                  <c:v>0.82980000000000009</c:v>
                </c:pt>
                <c:pt idx="5">
                  <c:v>0.41490000000000005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D-43FF-9231-7534252C11A1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D-43FF-9231-7534252C11A1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3D-43FF-9231-7534252C11A1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3D-43FF-9231-7534252C11A1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0.82980000000000009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93D-43FF-9231-7534252C11A1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0.41490000000000005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93D-43FF-9231-7534252C11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244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391150" y="1238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305425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57875" y="3238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810250" y="2095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43525" y="1047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534025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24827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2768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workbookViewId="0">
      <selection activeCell="A2" sqref="A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43</v>
      </c>
      <c r="B1" s="4"/>
      <c r="C1" s="5"/>
      <c r="D1" s="6">
        <v>0.3</v>
      </c>
    </row>
    <row r="2" spans="1:256" x14ac:dyDescent="0.2">
      <c r="A2" s="7">
        <v>23.07</v>
      </c>
      <c r="B2" s="4"/>
      <c r="C2" s="5"/>
      <c r="D2" s="8" t="b">
        <f>D4=A2*D1*C4</f>
        <v>1</v>
      </c>
    </row>
    <row r="3" spans="1:256" x14ac:dyDescent="0.2">
      <c r="A3" s="13">
        <v>45413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3.4605000000000001</v>
      </c>
    </row>
    <row r="5" spans="1:256" x14ac:dyDescent="0.2">
      <c r="A5" s="4" t="s">
        <v>8</v>
      </c>
      <c r="B5" s="5"/>
      <c r="C5" s="5">
        <v>0.25</v>
      </c>
      <c r="D5" s="8">
        <f>A2*D1*C5</f>
        <v>1.7302500000000001</v>
      </c>
    </row>
    <row r="6" spans="1:256" x14ac:dyDescent="0.2">
      <c r="A6" s="4" t="s">
        <v>9</v>
      </c>
      <c r="B6" s="5"/>
      <c r="C6" s="5">
        <v>0.1</v>
      </c>
      <c r="D6" s="8">
        <f>A2*D1*C6</f>
        <v>0.69210000000000005</v>
      </c>
    </row>
    <row r="7" spans="1:256" x14ac:dyDescent="0.2">
      <c r="A7" s="4" t="s">
        <v>10</v>
      </c>
      <c r="B7" s="5"/>
      <c r="C7" s="5">
        <v>0.1</v>
      </c>
      <c r="D7" s="8">
        <f>A2*D1*C7</f>
        <v>0.69210000000000005</v>
      </c>
    </row>
    <row r="8" spans="1:256" x14ac:dyDescent="0.2">
      <c r="A8" s="4" t="s">
        <v>11</v>
      </c>
      <c r="B8" s="5"/>
      <c r="C8" s="5">
        <v>0.05</v>
      </c>
      <c r="D8" s="8">
        <f>A2*D1*C8</f>
        <v>0.34605000000000002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6.9210000000000003</v>
      </c>
    </row>
    <row r="13" spans="1:256" x14ac:dyDescent="0.2">
      <c r="E13" t="s">
        <v>44</v>
      </c>
    </row>
    <row r="16" spans="1:256" s="9" customFormat="1" x14ac:dyDescent="0.2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s="18" t="s">
        <v>45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abSelected="1" workbookViewId="0">
      <selection activeCell="F16" sqref="F16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18.440000000000001</v>
      </c>
      <c r="B2" s="5"/>
      <c r="C2" s="5"/>
      <c r="D2" s="4" t="b">
        <f>D4=A2*D1*C4</f>
        <v>1</v>
      </c>
    </row>
    <row r="3" spans="1:4" s="12" customFormat="1" x14ac:dyDescent="0.2">
      <c r="A3" s="13">
        <v>45413</v>
      </c>
      <c r="B3" s="10"/>
      <c r="C3" s="10"/>
      <c r="D3" s="11"/>
    </row>
    <row r="4" spans="1:4" x14ac:dyDescent="0.2">
      <c r="A4" s="4" t="s">
        <v>31</v>
      </c>
      <c r="B4" s="5"/>
      <c r="C4" s="5">
        <v>0.4</v>
      </c>
      <c r="D4" s="7">
        <f>A2*D1*C4</f>
        <v>4.0568000000000008</v>
      </c>
    </row>
    <row r="5" spans="1:4" x14ac:dyDescent="0.2">
      <c r="A5" s="4" t="s">
        <v>32</v>
      </c>
      <c r="B5" s="5"/>
      <c r="C5" s="5">
        <v>0.15</v>
      </c>
      <c r="D5" s="7">
        <f>A2*D1*C5</f>
        <v>1.5213000000000001</v>
      </c>
    </row>
    <row r="6" spans="1:4" x14ac:dyDescent="0.2">
      <c r="A6" s="4" t="s">
        <v>33</v>
      </c>
      <c r="B6" s="5"/>
      <c r="C6" s="5">
        <v>0.15</v>
      </c>
      <c r="D6" s="7">
        <f>A2*D1*C6</f>
        <v>1.5213000000000001</v>
      </c>
    </row>
    <row r="7" spans="1:4" x14ac:dyDescent="0.2">
      <c r="A7" s="4" t="s">
        <v>38</v>
      </c>
      <c r="B7" s="5"/>
      <c r="C7" s="5">
        <v>0.15</v>
      </c>
      <c r="D7" s="7">
        <f>A2*D1*C7</f>
        <v>1.5213000000000001</v>
      </c>
    </row>
    <row r="8" spans="1:4" x14ac:dyDescent="0.2">
      <c r="A8" s="4" t="s">
        <v>40</v>
      </c>
      <c r="B8" s="5"/>
      <c r="C8" s="5">
        <v>0.1</v>
      </c>
      <c r="D8" s="7">
        <f>A2*D1*C8</f>
        <v>1.0142000000000002</v>
      </c>
    </row>
    <row r="9" spans="1:4" x14ac:dyDescent="0.2">
      <c r="A9" s="4" t="s">
        <v>41</v>
      </c>
      <c r="B9" s="5"/>
      <c r="C9" s="5">
        <v>0.05</v>
      </c>
      <c r="D9" s="7">
        <f>A2*D1*C9</f>
        <v>0.50710000000000011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10.142000000000001</v>
      </c>
    </row>
    <row r="14" spans="1:4" x14ac:dyDescent="0.2">
      <c r="D14" t="s">
        <v>44</v>
      </c>
    </row>
    <row r="16" spans="1:4" x14ac:dyDescent="0.2">
      <c r="A16" s="18" t="s">
        <v>47</v>
      </c>
    </row>
    <row r="17" spans="1:8" x14ac:dyDescent="0.2">
      <c r="C17" s="1"/>
      <c r="H17" s="18"/>
    </row>
    <row r="18" spans="1:8" x14ac:dyDescent="0.2">
      <c r="A18" s="18" t="s">
        <v>45</v>
      </c>
      <c r="C18" s="1"/>
    </row>
    <row r="19" spans="1:8" x14ac:dyDescent="0.2">
      <c r="A19" t="s">
        <v>21</v>
      </c>
      <c r="C19" s="1"/>
    </row>
    <row r="20" spans="1:8" x14ac:dyDescent="0.2">
      <c r="A20" t="s">
        <v>22</v>
      </c>
      <c r="C20" s="1"/>
    </row>
    <row r="21" spans="1:8" x14ac:dyDescent="0.2">
      <c r="A21" t="s">
        <v>13</v>
      </c>
      <c r="C21" s="1"/>
    </row>
    <row r="22" spans="1:8" x14ac:dyDescent="0.2">
      <c r="C22" s="1"/>
    </row>
    <row r="23" spans="1:8" x14ac:dyDescent="0.2">
      <c r="A23" t="s">
        <v>14</v>
      </c>
      <c r="C23" s="1"/>
    </row>
    <row r="24" spans="1:8" x14ac:dyDescent="0.2">
      <c r="A24" t="s">
        <v>23</v>
      </c>
      <c r="C24" s="1"/>
    </row>
    <row r="25" spans="1:8" x14ac:dyDescent="0.2">
      <c r="A25" t="s">
        <v>16</v>
      </c>
      <c r="C25" s="1"/>
    </row>
    <row r="26" spans="1:8" x14ac:dyDescent="0.2">
      <c r="A26" t="s">
        <v>17</v>
      </c>
      <c r="C26" s="1"/>
    </row>
    <row r="27" spans="1:8" x14ac:dyDescent="0.2">
      <c r="A27" t="s">
        <v>42</v>
      </c>
      <c r="C27" s="1"/>
    </row>
    <row r="28" spans="1:8" x14ac:dyDescent="0.2">
      <c r="C28" s="1"/>
    </row>
    <row r="29" spans="1:8" x14ac:dyDescent="0.2">
      <c r="A29" t="s">
        <v>24</v>
      </c>
      <c r="C29" s="1"/>
    </row>
    <row r="30" spans="1:8" x14ac:dyDescent="0.2">
      <c r="A30" t="s">
        <v>19</v>
      </c>
      <c r="C30" s="1"/>
    </row>
    <row r="31" spans="1:8" x14ac:dyDescent="0.2">
      <c r="C31" s="1"/>
    </row>
    <row r="32" spans="1:8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F45" sqref="F45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23.07</v>
      </c>
      <c r="B2" s="4"/>
      <c r="C2" s="5"/>
      <c r="D2" s="8" t="b">
        <f>D4=A2*D1*C4</f>
        <v>1</v>
      </c>
    </row>
    <row r="3" spans="1:5" s="12" customFormat="1" x14ac:dyDescent="0.2">
      <c r="A3" s="13">
        <v>45413</v>
      </c>
      <c r="B3" s="11"/>
      <c r="C3" s="10"/>
      <c r="D3" s="11"/>
    </row>
    <row r="4" spans="1:5" x14ac:dyDescent="0.2">
      <c r="A4" s="4" t="s">
        <v>36</v>
      </c>
      <c r="B4" s="5"/>
      <c r="C4" s="5">
        <v>0.4</v>
      </c>
      <c r="D4" s="7">
        <f>A2*D1*C4</f>
        <v>3.6912000000000003</v>
      </c>
    </row>
    <row r="5" spans="1:5" x14ac:dyDescent="0.2">
      <c r="A5" s="4" t="s">
        <v>37</v>
      </c>
      <c r="B5" s="5"/>
      <c r="C5" s="5">
        <v>0.15</v>
      </c>
      <c r="D5" s="8">
        <f>A2*D1*C5</f>
        <v>1.3841999999999999</v>
      </c>
    </row>
    <row r="6" spans="1:5" x14ac:dyDescent="0.2">
      <c r="A6" s="4" t="s">
        <v>33</v>
      </c>
      <c r="B6" s="5"/>
      <c r="C6" s="5">
        <v>0.15</v>
      </c>
      <c r="D6" s="8">
        <f>A2*D1*C6</f>
        <v>1.3841999999999999</v>
      </c>
    </row>
    <row r="7" spans="1:5" x14ac:dyDescent="0.2">
      <c r="A7" s="4" t="s">
        <v>35</v>
      </c>
      <c r="B7" s="5"/>
      <c r="C7" s="5">
        <v>0.1</v>
      </c>
      <c r="D7" s="8">
        <f>A2*D1*C7</f>
        <v>0.92280000000000006</v>
      </c>
    </row>
    <row r="8" spans="1:5" x14ac:dyDescent="0.2">
      <c r="A8" s="4" t="s">
        <v>38</v>
      </c>
      <c r="B8" s="5"/>
      <c r="C8" s="5">
        <v>0.15</v>
      </c>
      <c r="D8" s="8">
        <f>A2*D1*C8</f>
        <v>1.3841999999999999</v>
      </c>
    </row>
    <row r="9" spans="1:5" x14ac:dyDescent="0.2">
      <c r="A9" s="11" t="s">
        <v>41</v>
      </c>
      <c r="B9" s="5"/>
      <c r="C9" s="5">
        <v>0.05</v>
      </c>
      <c r="D9" s="8">
        <f>A2*D1*C9</f>
        <v>0.46140000000000003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9.2279999999999998</v>
      </c>
    </row>
    <row r="14" spans="1:5" x14ac:dyDescent="0.2">
      <c r="E14" t="s">
        <v>44</v>
      </c>
    </row>
    <row r="16" spans="1:5" x14ac:dyDescent="0.2">
      <c r="A16" s="18" t="s">
        <v>47</v>
      </c>
      <c r="C16"/>
    </row>
    <row r="18" spans="1:1" x14ac:dyDescent="0.2">
      <c r="A18" s="18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0.3</v>
      </c>
      <c r="E1" s="3"/>
    </row>
    <row r="2" spans="1:5" x14ac:dyDescent="0.2">
      <c r="A2" s="7">
        <v>23.07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2.7684000000000002</v>
      </c>
      <c r="E4" s="2"/>
    </row>
    <row r="5" spans="1:5" x14ac:dyDescent="0.2">
      <c r="A5" s="4" t="s">
        <v>32</v>
      </c>
      <c r="B5" s="5"/>
      <c r="C5" s="5">
        <v>0.15</v>
      </c>
      <c r="D5" s="7">
        <f>A2*D1*C5</f>
        <v>1.0381499999999999</v>
      </c>
      <c r="E5" s="2"/>
    </row>
    <row r="6" spans="1:5" x14ac:dyDescent="0.2">
      <c r="A6" s="4" t="s">
        <v>33</v>
      </c>
      <c r="B6" s="5"/>
      <c r="C6" s="5">
        <v>0.15</v>
      </c>
      <c r="D6" s="7">
        <f>A2*D1*C6</f>
        <v>1.0381499999999999</v>
      </c>
      <c r="E6" s="2"/>
    </row>
    <row r="7" spans="1:5" x14ac:dyDescent="0.2">
      <c r="A7" s="4" t="s">
        <v>34</v>
      </c>
      <c r="B7" s="5"/>
      <c r="C7" s="5">
        <v>0.15</v>
      </c>
      <c r="D7" s="7">
        <f>A2*D1*C7</f>
        <v>1.0381499999999999</v>
      </c>
      <c r="E7" s="2"/>
    </row>
    <row r="8" spans="1:5" x14ac:dyDescent="0.2">
      <c r="A8" s="4" t="s">
        <v>35</v>
      </c>
      <c r="B8" s="5"/>
      <c r="C8" s="5">
        <v>0.1</v>
      </c>
      <c r="D8" s="7">
        <f>A2*D1*C8</f>
        <v>0.69210000000000005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0.34605000000000002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6.9209999999999994</v>
      </c>
      <c r="E11" s="2"/>
    </row>
    <row r="14" spans="1:5" x14ac:dyDescent="0.2">
      <c r="E14" t="s">
        <v>44</v>
      </c>
    </row>
    <row r="16" spans="1:5" x14ac:dyDescent="0.2">
      <c r="A16" s="18" t="s">
        <v>47</v>
      </c>
      <c r="B16"/>
      <c r="C16"/>
    </row>
    <row r="17" spans="1:2" x14ac:dyDescent="0.2">
      <c r="B17"/>
    </row>
    <row r="18" spans="1:2" x14ac:dyDescent="0.2">
      <c r="A18" s="18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23.07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4.1526000000000005</v>
      </c>
    </row>
    <row r="5" spans="1:5" x14ac:dyDescent="0.2">
      <c r="A5" s="4" t="s">
        <v>32</v>
      </c>
      <c r="B5" s="5"/>
      <c r="C5" s="5">
        <v>0.15</v>
      </c>
      <c r="D5" s="7">
        <f>A2*D1*C5</f>
        <v>1.5572250000000001</v>
      </c>
    </row>
    <row r="6" spans="1:5" x14ac:dyDescent="0.2">
      <c r="A6" s="4" t="s">
        <v>33</v>
      </c>
      <c r="B6" s="5"/>
      <c r="C6" s="5">
        <v>0.15</v>
      </c>
      <c r="D6" s="7">
        <f>A2*D1*C6</f>
        <v>1.5572250000000001</v>
      </c>
    </row>
    <row r="7" spans="1:5" x14ac:dyDescent="0.2">
      <c r="A7" s="4" t="s">
        <v>38</v>
      </c>
      <c r="B7" s="5"/>
      <c r="C7" s="5">
        <v>0.15</v>
      </c>
      <c r="D7" s="7">
        <f>A2*D1*C7</f>
        <v>1.5572250000000001</v>
      </c>
    </row>
    <row r="8" spans="1:5" x14ac:dyDescent="0.2">
      <c r="A8" s="4" t="s">
        <v>35</v>
      </c>
      <c r="B8" s="5"/>
      <c r="C8" s="5">
        <v>0.1</v>
      </c>
      <c r="D8" s="7">
        <f>A2*D1*C8</f>
        <v>1.0381500000000001</v>
      </c>
    </row>
    <row r="9" spans="1:5" x14ac:dyDescent="0.2">
      <c r="A9" s="4" t="s">
        <v>11</v>
      </c>
      <c r="B9" s="5"/>
      <c r="C9" s="5">
        <v>0.05</v>
      </c>
      <c r="D9" s="7">
        <f>A2*D1*C9</f>
        <v>0.51907500000000006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10.381500000000001</v>
      </c>
    </row>
    <row r="13" spans="1:5" x14ac:dyDescent="0.2">
      <c r="E13" t="s">
        <v>44</v>
      </c>
    </row>
    <row r="16" spans="1:5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26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39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27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23.07</v>
      </c>
      <c r="B2" s="5"/>
      <c r="C2" s="5"/>
      <c r="D2" s="4" t="b">
        <f>D4=A2*D1*C4</f>
        <v>1</v>
      </c>
    </row>
    <row r="3" spans="1:4" x14ac:dyDescent="0.2">
      <c r="A3" s="13">
        <v>45413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5.075400000000001</v>
      </c>
    </row>
    <row r="5" spans="1:4" x14ac:dyDescent="0.2">
      <c r="A5" s="4" t="s">
        <v>32</v>
      </c>
      <c r="B5" s="5"/>
      <c r="C5" s="5">
        <v>0.15</v>
      </c>
      <c r="D5" s="7">
        <f>A2*D1*C5</f>
        <v>1.9032750000000001</v>
      </c>
    </row>
    <row r="6" spans="1:4" x14ac:dyDescent="0.2">
      <c r="A6" s="4" t="s">
        <v>33</v>
      </c>
      <c r="B6" s="5"/>
      <c r="C6" s="5">
        <v>0.15</v>
      </c>
      <c r="D6" s="7">
        <f>A2*D1*C6</f>
        <v>1.9032750000000001</v>
      </c>
    </row>
    <row r="7" spans="1:4" x14ac:dyDescent="0.2">
      <c r="A7" s="4" t="s">
        <v>38</v>
      </c>
      <c r="B7" s="5"/>
      <c r="C7" s="5">
        <v>0.15</v>
      </c>
      <c r="D7" s="7">
        <f>A2*D1*C7</f>
        <v>1.9032750000000001</v>
      </c>
    </row>
    <row r="8" spans="1:4" x14ac:dyDescent="0.2">
      <c r="A8" s="4" t="s">
        <v>40</v>
      </c>
      <c r="B8" s="5"/>
      <c r="C8" s="5">
        <v>0.1</v>
      </c>
      <c r="D8" s="7">
        <f>A2*D1*C8</f>
        <v>1.2688500000000003</v>
      </c>
    </row>
    <row r="9" spans="1:4" x14ac:dyDescent="0.2">
      <c r="A9" s="4" t="s">
        <v>41</v>
      </c>
      <c r="B9" s="5"/>
      <c r="C9" s="5">
        <v>0.05</v>
      </c>
      <c r="D9" s="7">
        <f>A2*D1*C9</f>
        <v>0.63442500000000013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12.688500000000003</v>
      </c>
    </row>
    <row r="16" spans="1:4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42</v>
      </c>
      <c r="C27" s="1"/>
    </row>
    <row r="28" spans="1:3" x14ac:dyDescent="0.2">
      <c r="C28" s="1"/>
    </row>
    <row r="29" spans="1:3" x14ac:dyDescent="0.2">
      <c r="A29" t="s">
        <v>24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workbookViewId="0">
      <selection activeCell="A3" sqref="A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29" t="s">
        <v>3</v>
      </c>
      <c r="B1" s="30"/>
      <c r="C1" s="31"/>
      <c r="D1" s="32">
        <v>0.3</v>
      </c>
    </row>
    <row r="2" spans="1:256" x14ac:dyDescent="0.2">
      <c r="A2" s="7">
        <v>18.440000000000001</v>
      </c>
      <c r="B2" s="26"/>
      <c r="C2" s="27"/>
      <c r="D2" s="28" t="b">
        <f>D4=A2*D1*C4</f>
        <v>1</v>
      </c>
    </row>
    <row r="3" spans="1:256" s="12" customFormat="1" x14ac:dyDescent="0.2">
      <c r="A3" s="13">
        <v>45413</v>
      </c>
      <c r="B3" s="11"/>
      <c r="C3" s="10"/>
      <c r="D3" s="20"/>
    </row>
    <row r="4" spans="1:256" x14ac:dyDescent="0.2">
      <c r="A4" s="21" t="s">
        <v>7</v>
      </c>
      <c r="B4" s="5"/>
      <c r="C4" s="5">
        <v>0.5</v>
      </c>
      <c r="D4" s="22">
        <f>A2*D1*C4</f>
        <v>2.766</v>
      </c>
    </row>
    <row r="5" spans="1:256" x14ac:dyDescent="0.2">
      <c r="A5" s="21" t="s">
        <v>8</v>
      </c>
      <c r="B5" s="5"/>
      <c r="C5" s="5">
        <v>0.25</v>
      </c>
      <c r="D5" s="19">
        <f>A2*D1*C5</f>
        <v>1.383</v>
      </c>
    </row>
    <row r="6" spans="1:256" x14ac:dyDescent="0.2">
      <c r="A6" s="21" t="s">
        <v>9</v>
      </c>
      <c r="B6" s="5"/>
      <c r="C6" s="5">
        <v>0.1</v>
      </c>
      <c r="D6" s="19">
        <f>A2*D1*C6</f>
        <v>0.55320000000000003</v>
      </c>
    </row>
    <row r="7" spans="1:256" x14ac:dyDescent="0.2">
      <c r="A7" s="21" t="s">
        <v>10</v>
      </c>
      <c r="B7" s="5"/>
      <c r="C7" s="5">
        <v>0.1</v>
      </c>
      <c r="D7" s="19">
        <f>A2*D1*C7</f>
        <v>0.55320000000000003</v>
      </c>
    </row>
    <row r="8" spans="1:256" x14ac:dyDescent="0.2">
      <c r="A8" s="21" t="s">
        <v>11</v>
      </c>
      <c r="B8" s="5"/>
      <c r="C8" s="5">
        <v>0.05</v>
      </c>
      <c r="D8" s="19">
        <f>A2*D1*C8</f>
        <v>0.27660000000000001</v>
      </c>
    </row>
    <row r="9" spans="1:256" x14ac:dyDescent="0.2">
      <c r="A9" s="21"/>
      <c r="B9" s="4"/>
      <c r="C9" s="5"/>
      <c r="D9" s="23"/>
    </row>
    <row r="10" spans="1:256" ht="13.5" thickBot="1" x14ac:dyDescent="0.25">
      <c r="A10" s="24" t="s">
        <v>0</v>
      </c>
      <c r="B10" s="15"/>
      <c r="C10" s="16">
        <f>C4+C5+C6+C7+C8</f>
        <v>1</v>
      </c>
      <c r="D10" s="25">
        <f>D4+D5+D6+D7+D8</f>
        <v>5.5320000000000009</v>
      </c>
    </row>
    <row r="11" spans="1:256" x14ac:dyDescent="0.2">
      <c r="A11" s="14"/>
    </row>
    <row r="12" spans="1:256" x14ac:dyDescent="0.2">
      <c r="E12" s="18" t="s">
        <v>44</v>
      </c>
    </row>
    <row r="13" spans="1:256" x14ac:dyDescent="0.2">
      <c r="E13" s="18" t="s">
        <v>44</v>
      </c>
    </row>
    <row r="14" spans="1:256" x14ac:dyDescent="0.2">
      <c r="C14" s="17"/>
    </row>
    <row r="16" spans="1:256" s="9" customFormat="1" x14ac:dyDescent="0.2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s="18" t="s">
        <v>46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18.440000000000001</v>
      </c>
      <c r="B2" s="4"/>
      <c r="C2" s="5"/>
      <c r="D2" s="8" t="b">
        <f>D4=A2*D1*C4</f>
        <v>1</v>
      </c>
    </row>
    <row r="3" spans="1:5" x14ac:dyDescent="0.2">
      <c r="A3" s="13">
        <v>45413</v>
      </c>
      <c r="B3" s="4"/>
      <c r="C3" s="5"/>
      <c r="D3" s="4"/>
    </row>
    <row r="4" spans="1:5" x14ac:dyDescent="0.2">
      <c r="A4" s="4" t="s">
        <v>36</v>
      </c>
      <c r="B4" s="5"/>
      <c r="C4" s="5">
        <v>0.4</v>
      </c>
      <c r="D4" s="7">
        <f>A2*D1*C4</f>
        <v>2.9504000000000006</v>
      </c>
    </row>
    <row r="5" spans="1:5" x14ac:dyDescent="0.2">
      <c r="A5" s="4" t="s">
        <v>37</v>
      </c>
      <c r="B5" s="5"/>
      <c r="C5" s="5">
        <v>0.15</v>
      </c>
      <c r="D5" s="8">
        <f>A2*D1*C5</f>
        <v>1.1064000000000001</v>
      </c>
    </row>
    <row r="6" spans="1:5" x14ac:dyDescent="0.2">
      <c r="A6" s="4" t="s">
        <v>33</v>
      </c>
      <c r="B6" s="5"/>
      <c r="C6" s="5">
        <v>0.15</v>
      </c>
      <c r="D6" s="8">
        <f>A2*D1*C6</f>
        <v>1.1064000000000001</v>
      </c>
    </row>
    <row r="7" spans="1:5" x14ac:dyDescent="0.2">
      <c r="A7" s="4" t="s">
        <v>35</v>
      </c>
      <c r="B7" s="5"/>
      <c r="C7" s="5">
        <v>0.1</v>
      </c>
      <c r="D7" s="8">
        <f>A2*D1*C7</f>
        <v>0.73760000000000014</v>
      </c>
    </row>
    <row r="8" spans="1:5" x14ac:dyDescent="0.2">
      <c r="A8" s="4" t="s">
        <v>38</v>
      </c>
      <c r="B8" s="5"/>
      <c r="C8" s="5">
        <v>0.15</v>
      </c>
      <c r="D8" s="8">
        <f>A2*D1*C8</f>
        <v>1.1064000000000001</v>
      </c>
    </row>
    <row r="9" spans="1:5" x14ac:dyDescent="0.2">
      <c r="A9" s="11" t="s">
        <v>41</v>
      </c>
      <c r="B9" s="5"/>
      <c r="C9" s="5">
        <v>0.05</v>
      </c>
      <c r="D9" s="8">
        <f>A2*D1*C9</f>
        <v>0.36880000000000007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7.3760000000000012</v>
      </c>
    </row>
    <row r="13" spans="1:5" x14ac:dyDescent="0.2">
      <c r="E13" t="s">
        <v>44</v>
      </c>
    </row>
    <row r="16" spans="1:5" x14ac:dyDescent="0.2">
      <c r="A16" s="18" t="s">
        <v>47</v>
      </c>
      <c r="C16"/>
    </row>
    <row r="18" spans="1:1" x14ac:dyDescent="0.2">
      <c r="A18" s="18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0.3</v>
      </c>
      <c r="E1" s="3"/>
    </row>
    <row r="2" spans="1:5" x14ac:dyDescent="0.2">
      <c r="A2" s="7">
        <v>18.440000000000001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2.2128000000000001</v>
      </c>
      <c r="E4" s="2"/>
    </row>
    <row r="5" spans="1:5" x14ac:dyDescent="0.2">
      <c r="A5" s="4" t="s">
        <v>32</v>
      </c>
      <c r="B5" s="5"/>
      <c r="C5" s="5">
        <v>0.15</v>
      </c>
      <c r="D5" s="7">
        <f>A2*D1*C5</f>
        <v>0.82979999999999998</v>
      </c>
      <c r="E5" s="2"/>
    </row>
    <row r="6" spans="1:5" x14ac:dyDescent="0.2">
      <c r="A6" s="4" t="s">
        <v>33</v>
      </c>
      <c r="B6" s="5"/>
      <c r="C6" s="5">
        <v>0.15</v>
      </c>
      <c r="D6" s="7">
        <f>A2*D1*C6</f>
        <v>0.82979999999999998</v>
      </c>
      <c r="E6" s="2"/>
    </row>
    <row r="7" spans="1:5" x14ac:dyDescent="0.2">
      <c r="A7" s="4" t="s">
        <v>34</v>
      </c>
      <c r="B7" s="5"/>
      <c r="C7" s="5">
        <v>0.15</v>
      </c>
      <c r="D7" s="7">
        <f>A2*D1*C7</f>
        <v>0.82979999999999998</v>
      </c>
      <c r="E7" s="2"/>
    </row>
    <row r="8" spans="1:5" x14ac:dyDescent="0.2">
      <c r="A8" s="4" t="s">
        <v>35</v>
      </c>
      <c r="B8" s="5"/>
      <c r="C8" s="5">
        <v>0.1</v>
      </c>
      <c r="D8" s="7">
        <f>A2*D1*C8</f>
        <v>0.55320000000000003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0.27660000000000001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5.5320000000000009</v>
      </c>
      <c r="E11" s="2"/>
    </row>
    <row r="16" spans="1:5" x14ac:dyDescent="0.2">
      <c r="A16" s="18" t="s">
        <v>47</v>
      </c>
      <c r="B16"/>
      <c r="C16"/>
    </row>
    <row r="17" spans="1:2" x14ac:dyDescent="0.2">
      <c r="B17"/>
    </row>
    <row r="18" spans="1:2" x14ac:dyDescent="0.2">
      <c r="A18" s="18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18.440000000000001</v>
      </c>
      <c r="B2" s="5"/>
      <c r="C2" s="5"/>
      <c r="D2" s="4" t="b">
        <f>D4=A2*D1*C4</f>
        <v>1</v>
      </c>
    </row>
    <row r="3" spans="1:4" x14ac:dyDescent="0.2">
      <c r="A3" s="13">
        <v>45413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3.3192000000000004</v>
      </c>
    </row>
    <row r="5" spans="1:4" x14ac:dyDescent="0.2">
      <c r="A5" s="4" t="s">
        <v>32</v>
      </c>
      <c r="B5" s="5"/>
      <c r="C5" s="5">
        <v>0.15</v>
      </c>
      <c r="D5" s="7">
        <f>A2*D1*C5</f>
        <v>1.2446999999999999</v>
      </c>
    </row>
    <row r="6" spans="1:4" x14ac:dyDescent="0.2">
      <c r="A6" s="4" t="s">
        <v>33</v>
      </c>
      <c r="B6" s="5"/>
      <c r="C6" s="5">
        <v>0.15</v>
      </c>
      <c r="D6" s="7">
        <f>A2*D1*C6</f>
        <v>1.2446999999999999</v>
      </c>
    </row>
    <row r="7" spans="1:4" x14ac:dyDescent="0.2">
      <c r="A7" s="4" t="s">
        <v>38</v>
      </c>
      <c r="B7" s="5"/>
      <c r="C7" s="5">
        <v>0.15</v>
      </c>
      <c r="D7" s="7">
        <f>A2*D1*C7</f>
        <v>1.2446999999999999</v>
      </c>
    </row>
    <row r="8" spans="1:4" x14ac:dyDescent="0.2">
      <c r="A8" s="4" t="s">
        <v>35</v>
      </c>
      <c r="B8" s="5"/>
      <c r="C8" s="5">
        <v>0.1</v>
      </c>
      <c r="D8" s="7">
        <f>A2*D1*C8</f>
        <v>0.82980000000000009</v>
      </c>
    </row>
    <row r="9" spans="1:4" x14ac:dyDescent="0.2">
      <c r="A9" s="4" t="s">
        <v>11</v>
      </c>
      <c r="B9" s="5"/>
      <c r="C9" s="5">
        <v>0.05</v>
      </c>
      <c r="D9" s="7">
        <f>A2*D1*C9</f>
        <v>0.41490000000000005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8.298</v>
      </c>
    </row>
    <row r="14" spans="1:4" x14ac:dyDescent="0.2">
      <c r="D14" t="s">
        <v>44</v>
      </c>
    </row>
    <row r="16" spans="1:4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26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39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27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2011-09-26T13:43:54Z</cp:lastPrinted>
  <dcterms:created xsi:type="dcterms:W3CDTF">2004-03-25T18:14:31Z</dcterms:created>
  <dcterms:modified xsi:type="dcterms:W3CDTF">2024-04-30T19:31:54Z</dcterms:modified>
</cp:coreProperties>
</file>